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Basic Calculator" sheetId="2" state="visible" r:id="rId2"/>
    <sheet name="Advanced Analysis" sheetId="3" state="visible" r:id="rId3"/>
    <sheet name="Benchmar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/>
  </fonts>
  <fills count="5">
    <fill>
      <patternFill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00FFF2CC"/>
        <bgColor rgb="00FFF2CC"/>
      </patternFill>
    </fill>
    <fill>
      <patternFill patternType="solid">
        <fgColor rgb="FFE2EFDB"/>
        <bgColor rgb="FFE2EF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pivotButton="0" quotePrefix="0" xfId="0"/>
    <xf numFmtId="0" fontId="1" fillId="0" borderId="0" pivotButton="0" quotePrefix="0" xfId="0"/>
    <xf numFmtId="0" fontId="2" fillId="3" borderId="0" pivotButton="0" quotePrefix="0" xfId="0"/>
    <xf numFmtId="0" fontId="2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CPM Calculator</t>
        </is>
      </c>
      <c r="B1" s="1" t="n"/>
      <c r="C1" s="1" t="n"/>
    </row>
    <row r="3">
      <c r="A3" s="2" t="inlineStr">
        <is>
          <t>Input</t>
        </is>
      </c>
      <c r="B3" s="2" t="inlineStr">
        <is>
          <t>Value</t>
        </is>
      </c>
      <c r="C3" s="2" t="inlineStr">
        <is>
          <t>Unit</t>
        </is>
      </c>
    </row>
    <row r="4">
      <c r="A4" t="inlineStr">
        <is>
          <t>Total Cost</t>
        </is>
      </c>
      <c r="B4" s="3" t="n"/>
      <c r="C4" t="inlineStr">
        <is>
          <t>$</t>
        </is>
      </c>
    </row>
    <row r="5">
      <c r="A5" t="inlineStr">
        <is>
          <t>Total Impressions</t>
        </is>
      </c>
      <c r="B5" s="3" t="n"/>
      <c r="C5" t="inlineStr">
        <is>
          <t>impressions</t>
        </is>
      </c>
    </row>
    <row r="6">
      <c r="A6" s="2" t="n"/>
      <c r="B6" s="2" t="n"/>
      <c r="C6" s="2" t="n"/>
    </row>
    <row r="7">
      <c r="A7" t="inlineStr">
        <is>
          <t>Output</t>
        </is>
      </c>
      <c r="B7" t="inlineStr">
        <is>
          <t>Value</t>
        </is>
      </c>
      <c r="C7" t="inlineStr">
        <is>
          <t>Unit</t>
        </is>
      </c>
    </row>
    <row r="8">
      <c r="A8" t="inlineStr">
        <is>
          <t>CPM</t>
        </is>
      </c>
      <c r="B8" s="4">
        <f>IF(B5&gt;0,(B4/B5)*1000,"")</f>
        <v/>
      </c>
      <c r="C8" t="inlineStr">
        <is>
          <t>$</t>
        </is>
      </c>
    </row>
    <row r="10">
      <c r="A10" t="inlineStr">
        <is>
          <t>Alternative Calculations</t>
        </is>
      </c>
    </row>
    <row r="11">
      <c r="A11" t="inlineStr">
        <is>
          <t>If you know CPM and Cost:</t>
        </is>
      </c>
    </row>
    <row r="12">
      <c r="A12" t="inlineStr">
        <is>
          <t>CPM</t>
        </is>
      </c>
      <c r="C12" t="inlineStr">
        <is>
          <t>$</t>
        </is>
      </c>
    </row>
    <row r="13">
      <c r="A13" t="inlineStr">
        <is>
          <t>Total Cost</t>
        </is>
      </c>
      <c r="C13" t="inlineStr">
        <is>
          <t>$</t>
        </is>
      </c>
    </row>
    <row r="14">
      <c r="A14" t="inlineStr">
        <is>
          <t>Impressions</t>
        </is>
      </c>
      <c r="C14" t="inlineStr">
        <is>
          <t>impressions</t>
        </is>
      </c>
    </row>
    <row r="15">
      <c r="B15">
        <f>IF(AND(B13&gt;0,B14&gt;0),(B14/B13)*1000,"")</f>
        <v/>
      </c>
    </row>
    <row r="16">
      <c r="A16" t="inlineStr">
        <is>
          <t>If you know CPM and Impressions:</t>
        </is>
      </c>
    </row>
    <row r="17">
      <c r="A17" t="inlineStr">
        <is>
          <t>CPM</t>
        </is>
      </c>
      <c r="C17" t="inlineStr">
        <is>
          <t>$</t>
        </is>
      </c>
    </row>
    <row r="18">
      <c r="A18" t="inlineStr">
        <is>
          <t>Total Impressions</t>
        </is>
      </c>
      <c r="C18" t="inlineStr">
        <is>
          <t>impressions</t>
        </is>
      </c>
    </row>
    <row r="19">
      <c r="A19" t="inlineStr">
        <is>
          <t>Total Cost</t>
        </is>
      </c>
      <c r="C19" t="inlineStr">
        <is>
          <t>$</t>
        </is>
      </c>
    </row>
    <row r="20">
      <c r="B20">
        <f>IF(B19&gt;0,(B18*B19)/1000,"")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Campaign Analysis</t>
        </is>
      </c>
      <c r="B1" s="1" t="n"/>
      <c r="C1" s="1" t="n"/>
      <c r="D1" s="1" t="n"/>
      <c r="E1" s="1" t="n"/>
      <c r="F1" s="1" t="n"/>
    </row>
    <row r="3">
      <c r="A3" s="2" t="inlineStr">
        <is>
          <t>Campaign</t>
        </is>
      </c>
      <c r="B3" s="2" t="inlineStr">
        <is>
          <t>Cost ($)</t>
        </is>
      </c>
      <c r="C3" s="2" t="inlineStr">
        <is>
          <t>Impressions</t>
        </is>
      </c>
      <c r="D3" s="2" t="inlineStr">
        <is>
          <t>CPM ($)</t>
        </is>
      </c>
      <c r="E3" s="2" t="inlineStr">
        <is>
          <t>CTR (%)</t>
        </is>
      </c>
      <c r="F3" s="2" t="inlineStr">
        <is>
          <t>CPC ($)</t>
        </is>
      </c>
    </row>
    <row r="4">
      <c r="A4" t="inlineStr">
        <is>
          <t>Campaign 1</t>
        </is>
      </c>
      <c r="B4" s="3" t="n"/>
      <c r="C4" s="3" t="n"/>
      <c r="D4" s="4">
        <f>IF(C4&gt;0,(B4/C4)*1000,"")</f>
        <v/>
      </c>
    </row>
    <row r="5">
      <c r="A5" t="inlineStr">
        <is>
          <t>Campaign 2</t>
        </is>
      </c>
      <c r="B5" s="3" t="n"/>
      <c r="C5" s="3" t="n"/>
      <c r="D5" s="4">
        <f>IF(C4&gt;0,(B4/C4)*1000,"")</f>
        <v/>
      </c>
    </row>
    <row r="6">
      <c r="A6" t="inlineStr">
        <is>
          <t>Campaign 3</t>
        </is>
      </c>
      <c r="B6" s="3" t="n"/>
      <c r="C6" s="3" t="n"/>
      <c r="D6" s="4">
        <f>IF(C4&gt;0,(B4/C4)*1000,"")</f>
        <v/>
      </c>
    </row>
    <row r="7">
      <c r="A7" t="inlineStr">
        <is>
          <t>Campaign 4</t>
        </is>
      </c>
      <c r="B7" s="3" t="n"/>
      <c r="C7" s="3" t="n"/>
      <c r="D7" s="4">
        <f>IF(C4&gt;0,(B4/C4)*1000,"")</f>
        <v/>
      </c>
    </row>
    <row r="8">
      <c r="A8" t="inlineStr">
        <is>
          <t>Campaign 5</t>
        </is>
      </c>
      <c r="B8" s="3" t="n"/>
      <c r="C8" s="3" t="n"/>
      <c r="D8" s="4">
        <f>IF(C4&gt;0,(B4/C4)*1000,"")</f>
        <v/>
      </c>
    </row>
    <row r="10">
      <c r="A10" s="2" t="inlineStr">
        <is>
          <t>Summary</t>
        </is>
      </c>
      <c r="B10" s="2" t="n"/>
      <c r="C10" s="2" t="n"/>
      <c r="D10" s="2" t="n"/>
      <c r="E10" s="2" t="n"/>
      <c r="F10" s="2" t="n"/>
    </row>
    <row r="11">
      <c r="A11" t="inlineStr">
        <is>
          <t>Total Cost</t>
        </is>
      </c>
      <c r="B11">
        <f>SUM(B4:B8)</f>
        <v/>
      </c>
    </row>
    <row r="12">
      <c r="A12" t="inlineStr">
        <is>
          <t>Total Impressions</t>
        </is>
      </c>
      <c r="B12">
        <f>SUM(C4:C8)</f>
        <v/>
      </c>
    </row>
    <row r="13">
      <c r="A13" t="inlineStr">
        <is>
          <t>Average CPM</t>
        </is>
      </c>
      <c r="B13">
        <f>IF(B12&gt;0,(B11/B12)*1000,"")</f>
        <v/>
      </c>
    </row>
    <row r="14">
      <c r="A14" t="inlineStr">
        <is>
          <t>Best CPM</t>
        </is>
      </c>
      <c r="B14">
        <f>MIN(D4:D8)</f>
        <v/>
      </c>
    </row>
    <row r="15">
      <c r="A15" t="inlineStr">
        <is>
          <t>Worst CPM</t>
        </is>
      </c>
      <c r="B15">
        <f>MAX(D4:D8)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Industry CPM Benchmarks (2025)</t>
        </is>
      </c>
      <c r="B1" s="1" t="n"/>
      <c r="C1" s="1" t="n"/>
      <c r="D1" s="1" t="n"/>
    </row>
    <row r="3">
      <c r="A3" s="2" t="inlineStr">
        <is>
          <t>Platform</t>
        </is>
      </c>
      <c r="B3" s="2" t="inlineStr">
        <is>
          <t>Average CPM ($)</t>
        </is>
      </c>
      <c r="C3" s="2" t="inlineStr">
        <is>
          <t>Range ($)</t>
        </is>
      </c>
      <c r="D3" s="2" t="inlineStr">
        <is>
          <t>Notes</t>
        </is>
      </c>
    </row>
    <row r="4">
      <c r="A4" t="inlineStr">
        <is>
          <t>Facebook/Instagram</t>
        </is>
      </c>
      <c r="B4" t="n">
        <v>7.5</v>
      </c>
      <c r="C4" t="inlineStr">
        <is>
          <t>5.00 - 12.00</t>
        </is>
      </c>
      <c r="D4" t="inlineStr">
        <is>
          <t>Varies by targeting</t>
        </is>
      </c>
    </row>
    <row r="5">
      <c r="A5" t="inlineStr">
        <is>
          <t>Google Display Network</t>
        </is>
      </c>
      <c r="B5" t="n">
        <v>3.5</v>
      </c>
      <c r="C5" t="inlineStr">
        <is>
          <t>2.00 - 5.00</t>
        </is>
      </c>
      <c r="D5" t="inlineStr">
        <is>
          <t>Lower cost, broad reach</t>
        </is>
      </c>
    </row>
    <row r="6">
      <c r="A6" t="inlineStr">
        <is>
          <t>YouTube</t>
        </is>
      </c>
      <c r="B6" t="n">
        <v>7</v>
      </c>
      <c r="C6" t="inlineStr">
        <is>
          <t>4.00 - 10.00</t>
        </is>
      </c>
      <c r="D6" t="inlineStr">
        <is>
          <t>Video ads premium</t>
        </is>
      </c>
    </row>
    <row r="7">
      <c r="A7" t="inlineStr">
        <is>
          <t>LinkedIn</t>
        </is>
      </c>
      <c r="B7" t="n">
        <v>10</v>
      </c>
      <c r="C7" t="inlineStr">
        <is>
          <t>6.00 - 15.00</t>
        </is>
      </c>
      <c r="D7" t="inlineStr">
        <is>
          <t>B2B audiences</t>
        </is>
      </c>
    </row>
    <row r="8">
      <c r="A8" t="inlineStr">
        <is>
          <t>Twitter/X</t>
        </is>
      </c>
      <c r="B8" t="n">
        <v>6.5</v>
      </c>
      <c r="C8" t="inlineStr">
        <is>
          <t>4.00 - 9.00</t>
        </is>
      </c>
      <c r="D8" t="inlineStr">
        <is>
          <t>Real-time engagement</t>
        </is>
      </c>
    </row>
    <row r="9">
      <c r="A9" t="inlineStr">
        <is>
          <t>TikTok</t>
        </is>
      </c>
      <c r="B9" t="n">
        <v>8</v>
      </c>
      <c r="C9" t="inlineStr">
        <is>
          <t>5.00 - 12.00</t>
        </is>
      </c>
      <c r="D9" t="inlineStr">
        <is>
          <t>Young demographics</t>
        </is>
      </c>
    </row>
    <row r="10">
      <c r="A10" t="inlineStr">
        <is>
          <t>Pinterest</t>
        </is>
      </c>
      <c r="B10" t="n">
        <v>5</v>
      </c>
      <c r="C10" t="inlineStr">
        <is>
          <t>3.00 - 8.00</t>
        </is>
      </c>
      <c r="D10" t="inlineStr">
        <is>
          <t>Visual discovery</t>
        </is>
      </c>
    </row>
    <row r="11">
      <c r="A11" t="inlineStr">
        <is>
          <t>Snapchat</t>
        </is>
      </c>
      <c r="B11" t="n">
        <v>7.5</v>
      </c>
      <c r="C11" t="inlineStr">
        <is>
          <t>5.00 - 11.00</t>
        </is>
      </c>
      <c r="D11" t="inlineStr">
        <is>
          <t>Mobile-first</t>
        </is>
      </c>
    </row>
    <row r="12">
      <c r="A12" s="2" t="n"/>
      <c r="B12" s="2" t="n"/>
      <c r="C12" s="2" t="n"/>
      <c r="D12" s="2" t="n"/>
    </row>
    <row r="13">
      <c r="A13" t="inlineStr">
        <is>
          <t>Industry Benchmarks</t>
        </is>
      </c>
    </row>
    <row r="14">
      <c r="A14" t="inlineStr">
        <is>
          <t>E-commerce</t>
        </is>
      </c>
      <c r="B14" t="n">
        <v>6</v>
      </c>
      <c r="C14" t="inlineStr">
        <is>
          <t>4.00 - 9.00</t>
        </is>
      </c>
      <c r="D14" t="inlineStr">
        <is>
          <t>Product-focused</t>
        </is>
      </c>
    </row>
    <row r="15">
      <c r="A15" t="inlineStr">
        <is>
          <t>B2B Technology</t>
        </is>
      </c>
      <c r="B15" t="n">
        <v>12</v>
      </c>
      <c r="C15" t="inlineStr">
        <is>
          <t>8.00 - 18.00</t>
        </is>
      </c>
      <c r="D15" t="inlineStr">
        <is>
          <t>High-value leads</t>
        </is>
      </c>
    </row>
    <row r="16">
      <c r="A16" t="inlineStr">
        <is>
          <t>Finance/Insurance</t>
        </is>
      </c>
      <c r="B16" t="n">
        <v>15</v>
      </c>
      <c r="C16" t="inlineStr">
        <is>
          <t>10.00 - 25.00</t>
        </is>
      </c>
      <c r="D16" t="inlineStr">
        <is>
          <t>Regulated industry</t>
        </is>
      </c>
    </row>
    <row r="17">
      <c r="A17" t="inlineStr">
        <is>
          <t>Healthcare</t>
        </is>
      </c>
      <c r="B17" t="n">
        <v>10</v>
      </c>
      <c r="C17" t="inlineStr">
        <is>
          <t>6.00 - 15.00</t>
        </is>
      </c>
      <c r="D17" t="inlineStr">
        <is>
          <t>Compliance required</t>
        </is>
      </c>
    </row>
    <row r="18">
      <c r="A18" t="inlineStr">
        <is>
          <t>Education</t>
        </is>
      </c>
      <c r="B18" t="n">
        <v>8</v>
      </c>
      <c r="C18" t="inlineStr">
        <is>
          <t>5.00 - 12.00</t>
        </is>
      </c>
      <c r="D18" t="inlineStr">
        <is>
          <t>Seasonal demand</t>
        </is>
      </c>
    </row>
    <row r="19">
      <c r="A19" t="inlineStr">
        <is>
          <t>Entertainment</t>
        </is>
      </c>
      <c r="B19" t="n">
        <v>5</v>
      </c>
      <c r="C19" t="inlineStr">
        <is>
          <t>3.00 - 8.00</t>
        </is>
      </c>
      <c r="D19" t="inlineStr">
        <is>
          <t>Mass appeal</t>
        </is>
      </c>
    </row>
    <row r="20">
      <c r="A20" s="2" t="n"/>
      <c r="B20" s="2" t="n"/>
      <c r="C20" s="2" t="n"/>
      <c r="D20" s="2" t="n"/>
    </row>
    <row r="21">
      <c r="A21" t="inlineStr">
        <is>
          <t>Your Campaign Comparison</t>
        </is>
      </c>
    </row>
    <row r="22">
      <c r="A22" t="inlineStr">
        <is>
          <t>Your Average CPM</t>
        </is>
      </c>
      <c r="B22" s="3">
        <f>'Advanced Analysis'!B13</f>
        <v/>
      </c>
    </row>
    <row r="23">
      <c r="A23" t="inlineStr">
        <is>
          <t>vs Industry Average</t>
        </is>
      </c>
      <c r="B23" s="3">
        <f>IF(B22&gt;0,(B22-7.5)/7.5*100,"")</f>
        <v/>
      </c>
      <c r="D23" t="inlineStr">
        <is>
          <t>% difference</t>
        </is>
      </c>
    </row>
    <row r="24">
      <c r="A24" t="inlineStr">
        <is>
          <t>Performance Rating</t>
        </is>
      </c>
      <c r="B24" s="3">
        <f>IF(B22&lt;5,"Excellent",IF(B22&lt;8,"Good",IF(B22&lt;12,"Average","High")))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2025-11-11T12:43:11Z</dcterms:created>
  <dcterms:modified xsi:type="dcterms:W3CDTF">2025-11-11T12:44:19Z</dcterms:modified>
</cp:coreProperties>
</file>